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ARM HDD/งานปี 69/Download/"/>
    </mc:Choice>
  </mc:AlternateContent>
  <xr:revisionPtr revIDLastSave="0" documentId="13_ncr:1_{377B141F-B6B8-F84D-B48C-4D01676F648A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แยกตามเชื้อเพลิง" sheetId="3" r:id="rId1"/>
    <sheet name="แยกตามอายุรถ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" i="4" l="1"/>
  <c r="B2" i="4"/>
  <c r="C7" i="3"/>
  <c r="B7" i="3"/>
</calcChain>
</file>

<file path=xl/sharedStrings.xml><?xml version="1.0" encoding="utf-8"?>
<sst xmlns="http://schemas.openxmlformats.org/spreadsheetml/2006/main" count="33" uniqueCount="27">
  <si>
    <t/>
  </si>
  <si>
    <t>สถิติจำนวนรถที่จดทะเบียน ตามกฎหมายว่าด้วยการขนส่งทางบก จำแนกตามชนิดเชื้อเพลิง</t>
  </si>
  <si>
    <t>หน่วยงานสำนักงานขนส่งจังหวัดนครปฐม</t>
  </si>
  <si>
    <t>ณ วันที่ 31 กรกฎาคม 2569</t>
  </si>
  <si>
    <t>ประเภทรถ</t>
  </si>
  <si>
    <t>รวม</t>
  </si>
  <si>
    <t>ดีเซล</t>
  </si>
  <si>
    <t>ก๊าซ CNG</t>
  </si>
  <si>
    <t>รวมรถโดยสาร</t>
  </si>
  <si>
    <t>รวมรถบรรทุก</t>
  </si>
  <si>
    <t>อื่นๆ</t>
  </si>
  <si>
    <t>ไม่ใช้เชื้อเพลิง (พ่วง)</t>
  </si>
  <si>
    <t>&lt; 1 ปี</t>
  </si>
  <si>
    <t>1 ปี</t>
  </si>
  <si>
    <t>2 ปี</t>
  </si>
  <si>
    <t>3 ปี</t>
  </si>
  <si>
    <t>4 ปี</t>
  </si>
  <si>
    <t>5 ปี</t>
  </si>
  <si>
    <t>6 ปี</t>
  </si>
  <si>
    <t>7 ปี</t>
  </si>
  <si>
    <t>8 ปี</t>
  </si>
  <si>
    <t>9 ปี</t>
  </si>
  <si>
    <t>10 ปี</t>
  </si>
  <si>
    <t>11 - 15 ปี</t>
  </si>
  <si>
    <t>16 - 20 ปี</t>
  </si>
  <si>
    <t>&gt; 20 ปี</t>
  </si>
  <si>
    <t>อายุรถ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</si>
</sst>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4997-F5DC-7E4F-86D1-8EC2C03AC0C9}">
  <dimension ref="A1:F7"/>
  <sheetViews>
    <sheetView tabSelected="1" workbookViewId="0">
      <selection activeCell="J18" sqref="J18"/>
    </sheetView>
  </sheetViews>
  <sheetFormatPr baseColWidth="10" defaultRowHeight="15" x14ac:dyDescent="0.2"/>
  <sheetData>
    <row r="1" spans="1:6" ht="21" x14ac:dyDescent="0.2">
      <c r="A1" s="1"/>
      <c r="B1" s="11" t="s">
        <v>1</v>
      </c>
      <c r="C1" s="12"/>
      <c r="D1" s="12"/>
      <c r="E1" t="s">
        <v>0</v>
      </c>
    </row>
    <row r="2" spans="1:6" ht="22" x14ac:dyDescent="0.2">
      <c r="A2" s="2" t="s">
        <v>0</v>
      </c>
      <c r="B2" s="11" t="s">
        <v>2</v>
      </c>
      <c r="C2" s="12"/>
      <c r="D2" s="12"/>
      <c r="E2" t="s">
        <v>0</v>
      </c>
    </row>
    <row r="3" spans="1:6" ht="22" x14ac:dyDescent="0.2">
      <c r="A3" s="2" t="s">
        <v>0</v>
      </c>
      <c r="B3" s="11" t="s">
        <v>3</v>
      </c>
      <c r="C3" s="12"/>
      <c r="D3" s="12"/>
      <c r="E3" t="s">
        <v>0</v>
      </c>
    </row>
    <row r="4" spans="1:6" ht="44" x14ac:dyDescent="0.2">
      <c r="A4" s="3" t="s">
        <v>4</v>
      </c>
      <c r="B4" s="3" t="s">
        <v>5</v>
      </c>
      <c r="C4" s="7" t="s">
        <v>11</v>
      </c>
      <c r="D4" s="3" t="s">
        <v>6</v>
      </c>
      <c r="E4" s="3" t="s">
        <v>7</v>
      </c>
      <c r="F4" s="3" t="s">
        <v>10</v>
      </c>
    </row>
    <row r="5" spans="1:6" ht="22" x14ac:dyDescent="0.2">
      <c r="A5" s="4" t="s">
        <v>8</v>
      </c>
      <c r="B5" s="5">
        <v>1067</v>
      </c>
      <c r="C5" s="5">
        <v>0</v>
      </c>
      <c r="D5" s="5">
        <v>744</v>
      </c>
      <c r="E5" s="5">
        <v>63</v>
      </c>
      <c r="F5" s="3">
        <v>260</v>
      </c>
    </row>
    <row r="6" spans="1:6" ht="22" x14ac:dyDescent="0.2">
      <c r="A6" s="4" t="s">
        <v>9</v>
      </c>
      <c r="B6" s="5">
        <v>37165</v>
      </c>
      <c r="C6" s="5">
        <v>10200</v>
      </c>
      <c r="D6" s="5">
        <v>24208</v>
      </c>
      <c r="E6" s="5">
        <v>1836</v>
      </c>
      <c r="F6" s="3">
        <v>921</v>
      </c>
    </row>
    <row r="7" spans="1:6" ht="22" x14ac:dyDescent="0.2">
      <c r="A7" s="6" t="s">
        <v>5</v>
      </c>
      <c r="B7" s="5">
        <f>SUM(B5:B6)</f>
        <v>38232</v>
      </c>
      <c r="C7" s="5">
        <f>SUM(C5:C6)</f>
        <v>10200</v>
      </c>
      <c r="D7" s="5">
        <v>24952</v>
      </c>
      <c r="E7" s="5">
        <v>1899</v>
      </c>
      <c r="F7" s="8">
        <v>1181</v>
      </c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B8403-209F-834B-9046-3F824B3F54E9}">
  <dimension ref="A1:P2"/>
  <sheetViews>
    <sheetView workbookViewId="0">
      <selection activeCell="Q9" sqref="Q9"/>
    </sheetView>
  </sheetViews>
  <sheetFormatPr baseColWidth="10" defaultRowHeight="15" x14ac:dyDescent="0.2"/>
  <sheetData>
    <row r="1" spans="1:16" x14ac:dyDescent="0.2">
      <c r="A1" s="9" t="s">
        <v>26</v>
      </c>
      <c r="B1" s="9" t="s">
        <v>12</v>
      </c>
      <c r="C1" s="9" t="s">
        <v>13</v>
      </c>
      <c r="D1" s="9" t="s">
        <v>14</v>
      </c>
      <c r="E1" s="9" t="s">
        <v>15</v>
      </c>
      <c r="F1" s="9" t="s">
        <v>16</v>
      </c>
      <c r="G1" s="9" t="s">
        <v>17</v>
      </c>
      <c r="H1" s="9" t="s">
        <v>18</v>
      </c>
      <c r="I1" s="9" t="s">
        <v>19</v>
      </c>
      <c r="J1" s="9" t="s">
        <v>20</v>
      </c>
      <c r="K1" s="9" t="s">
        <v>21</v>
      </c>
      <c r="L1" s="9" t="s">
        <v>22</v>
      </c>
      <c r="M1" s="9" t="s">
        <v>23</v>
      </c>
      <c r="N1" s="9" t="s">
        <v>24</v>
      </c>
      <c r="O1" s="9" t="s">
        <v>25</v>
      </c>
      <c r="P1" s="10" t="s">
        <v>5</v>
      </c>
    </row>
    <row r="2" spans="1:16" x14ac:dyDescent="0.2">
      <c r="A2" s="9"/>
      <c r="B2" s="9">
        <f>393+171+75</f>
        <v>639</v>
      </c>
      <c r="C2" s="9">
        <v>679</v>
      </c>
      <c r="D2" s="9">
        <v>990</v>
      </c>
      <c r="E2" s="9">
        <v>1270</v>
      </c>
      <c r="F2" s="9">
        <v>1199</v>
      </c>
      <c r="G2" s="9">
        <v>962</v>
      </c>
      <c r="H2" s="9">
        <v>1136</v>
      </c>
      <c r="I2" s="9">
        <v>1335</v>
      </c>
      <c r="J2" s="9">
        <v>1357</v>
      </c>
      <c r="K2" s="9">
        <v>1044</v>
      </c>
      <c r="L2" s="9">
        <v>1223</v>
      </c>
      <c r="M2" s="9">
        <v>8286</v>
      </c>
      <c r="N2" s="9">
        <v>4720</v>
      </c>
      <c r="O2" s="9">
        <v>13392</v>
      </c>
      <c r="P2" s="9">
        <f>SUM(B2:O2)</f>
        <v>38232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แยกตามเชื้อเพลิง</vt:lpstr>
      <vt:lpstr>แยกตามอายุรถ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Armurous P.</cp:lastModifiedBy>
  <cp:lastPrinted>2026-08-14T08:28:50Z</cp:lastPrinted>
  <dcterms:created xsi:type="dcterms:W3CDTF">2026-08-11T11:21:16Z</dcterms:created>
  <dcterms:modified xsi:type="dcterms:W3CDTF">2026-08-18T02:41:35Z</dcterms:modified>
</cp:coreProperties>
</file>